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Payroll\Part Time Employees\"/>
    </mc:Choice>
  </mc:AlternateContent>
  <workbookProtection workbookAlgorithmName="SHA-512" workbookHashValue="Zyzdanns+4UCSu6IoSE/IIyx5fn+TuYWd5aSKcbFpNcm+t5HIfiOamHjbZHPS0hFx3wSpY395rO8d/e5RCE6eQ==" workbookSaltValue="K0+kEPblboI/oR4PSrc2Dg==" workbookSpinCount="100000" lockStructure="1"/>
  <bookViews>
    <workbookView xWindow="15" yWindow="225" windowWidth="15360" windowHeight="12420"/>
  </bookViews>
  <sheets>
    <sheet name="Page 1 of 1" sheetId="1" r:id="rId1"/>
  </sheets>
  <definedNames>
    <definedName name="_xlnm.Print_Area" localSheetId="0">'Page 1 of 1'!$A$1:$M$43</definedName>
  </definedNames>
  <calcPr calcId="152511"/>
</workbook>
</file>

<file path=xl/calcChain.xml><?xml version="1.0" encoding="utf-8"?>
<calcChain xmlns="http://schemas.openxmlformats.org/spreadsheetml/2006/main">
  <c r="M32" i="1" l="1"/>
  <c r="J31" i="1"/>
  <c r="J32" i="1" s="1"/>
  <c r="K31" i="1"/>
  <c r="L31" i="1"/>
  <c r="M31" i="1"/>
  <c r="I31" i="1"/>
  <c r="I32" i="1" s="1"/>
  <c r="H32" i="1"/>
  <c r="H31" i="1"/>
  <c r="H20" i="1"/>
  <c r="H13" i="1"/>
  <c r="M20" i="1"/>
  <c r="J20" i="1"/>
  <c r="I20" i="1"/>
  <c r="H30" i="1" l="1"/>
  <c r="H29" i="1"/>
  <c r="H28" i="1"/>
  <c r="H27" i="1"/>
  <c r="H26" i="1"/>
  <c r="H25" i="1"/>
  <c r="H24" i="1"/>
  <c r="H15" i="1"/>
  <c r="H16" i="1"/>
  <c r="H17" i="1"/>
  <c r="H18" i="1"/>
  <c r="H19" i="1"/>
  <c r="H14" i="1"/>
  <c r="B2" i="1"/>
  <c r="M38" i="1"/>
  <c r="M40" i="1"/>
  <c r="L32" i="1"/>
  <c r="M39" i="1"/>
  <c r="K20" i="1"/>
  <c r="K32" i="1"/>
  <c r="L20" i="1"/>
  <c r="B14" i="1"/>
  <c r="B15" i="1"/>
  <c r="B16" i="1"/>
  <c r="B17" i="1"/>
  <c r="B18" i="1"/>
  <c r="B19" i="1"/>
  <c r="B24" i="1"/>
  <c r="B25" i="1"/>
  <c r="B26" i="1"/>
  <c r="B27" i="1"/>
  <c r="B28" i="1"/>
  <c r="B29" i="1"/>
  <c r="B30" i="1"/>
  <c r="I34" i="1"/>
  <c r="I36" i="1"/>
</calcChain>
</file>

<file path=xl/sharedStrings.xml><?xml version="1.0" encoding="utf-8"?>
<sst xmlns="http://schemas.openxmlformats.org/spreadsheetml/2006/main" count="106" uniqueCount="57">
  <si>
    <t xml:space="preserve"> </t>
  </si>
  <si>
    <t>DAY</t>
  </si>
  <si>
    <t>DATE</t>
  </si>
  <si>
    <t>IN</t>
  </si>
  <si>
    <t>OUT</t>
  </si>
  <si>
    <t>HOURS</t>
  </si>
  <si>
    <t>WORKED</t>
  </si>
  <si>
    <t>SICK</t>
  </si>
  <si>
    <t>LEAVE</t>
  </si>
  <si>
    <t>ANNUAL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</si>
  <si>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</si>
  <si>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</si>
  <si>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</si>
  <si>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</si>
  <si>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</si>
  <si>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</si>
  <si>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</si>
  <si>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   TOTAL FOR THE WEEK</t>
  </si>
  <si>
    <t xml:space="preserve">   TOTAL FOR THE PERIOD</t>
  </si>
  <si>
    <t>Total For The Week</t>
  </si>
  <si>
    <t>Total For The Period</t>
  </si>
  <si>
    <t>OTHER</t>
  </si>
  <si>
    <r>
      <t xml:space="preserve">                   </t>
    </r>
    <r>
      <rPr>
        <b/>
        <u/>
        <sz val="10"/>
        <rFont val="Arial"/>
        <family val="2"/>
      </rPr>
      <t>LUNCH</t>
    </r>
    <r>
      <rPr>
        <b/>
        <sz val="10"/>
        <rFont val="Arial"/>
        <family val="2"/>
      </rPr>
      <t xml:space="preserve"> </t>
    </r>
  </si>
  <si>
    <t>HOURLY EMPLOYEE TIMESHEET</t>
  </si>
  <si>
    <t>HOURLY</t>
  </si>
  <si>
    <t>College Assistant</t>
  </si>
  <si>
    <t>STATUS:</t>
  </si>
  <si>
    <t>NAME:</t>
  </si>
  <si>
    <t>PHONE:</t>
  </si>
  <si>
    <t>LOCATION:</t>
  </si>
  <si>
    <t>TITLE:</t>
  </si>
  <si>
    <t>DEPARTMENT:</t>
  </si>
  <si>
    <t>SUPERVISOR:</t>
  </si>
  <si>
    <t>TIMEKEEPER:</t>
  </si>
  <si>
    <t>Employee Signature:</t>
  </si>
  <si>
    <t>Supervisor Signature:</t>
  </si>
  <si>
    <t>Timekeeper Signature:</t>
  </si>
  <si>
    <t xml:space="preserve">Paydate: </t>
  </si>
  <si>
    <t>NA</t>
  </si>
  <si>
    <t>Date:</t>
  </si>
  <si>
    <t>Orignal Appt:</t>
  </si>
  <si>
    <t>Prior Balance:</t>
  </si>
  <si>
    <t>Current Balance:</t>
  </si>
  <si>
    <t>Hours Worked:</t>
  </si>
  <si>
    <t>Sick Leave:</t>
  </si>
  <si>
    <t>Annual Leave:</t>
  </si>
  <si>
    <r>
      <t xml:space="preserve">Submission Deadline: </t>
    </r>
    <r>
      <rPr>
        <sz val="10"/>
        <rFont val="Arial"/>
        <family val="2"/>
      </rPr>
      <t>Timesheets are due based on the 'Part Time Payroll Calendar'</t>
    </r>
  </si>
  <si>
    <t>Instructions:</t>
  </si>
  <si>
    <t xml:space="preserve">    Examples:</t>
  </si>
  <si>
    <t>(specify)</t>
  </si>
  <si>
    <t>1. Enter the information in the IN and OUT fields.</t>
  </si>
  <si>
    <t xml:space="preserve">    9:00 AM (9--colon--00 space AM)</t>
  </si>
  <si>
    <t xml:space="preserve">    5:30 PM (5--colon--30 space PM)</t>
  </si>
  <si>
    <t>If times are not entered in the format indicated above, you'll probably see some #VALUE! Errors.</t>
  </si>
  <si>
    <t>2. Enter all your times in an HH:MM and AM/PM designations.</t>
  </si>
  <si>
    <t xml:space="preserve">    Excel will automatically calculate hours worked.</t>
  </si>
  <si>
    <t>Revised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</si>
</sst>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[$-409]h:mm\ AM/PM;@"/>
  </numFmts>
  <fonts count="19">
    <font>
      <sz val="10"/>
      <name val="Arial"/>
    </font>
    <font>
      <i/>
      <sz val="10"/>
      <name val="Librarian"/>
    </font>
    <font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@Batang"/>
      <family val="1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Marigold"/>
      <family val="4"/>
    </font>
    <font>
      <i/>
      <sz val="10"/>
      <name val="Arial"/>
      <family val="2"/>
    </font>
    <font>
      <b/>
      <sz val="10"/>
      <name val="@Batang"/>
      <family val="1"/>
    </font>
    <font>
      <b/>
      <sz val="10"/>
      <name val="Times New Roman"/>
      <family val="1"/>
    </font>
    <font>
      <b/>
      <i/>
      <sz val="14"/>
      <name val="Arial"/>
      <family val="2"/>
    </font>
    <font>
      <b/>
      <i/>
      <sz val="14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6"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164" fontId="8" fillId="0" borderId="7" xfId="1" applyNumberFormat="1" applyFont="1" applyFill="1" applyBorder="1" applyAlignment="1" applyProtection="1">
      <alignment horizontal="center" vertical="center"/>
      <protection locked="0"/>
    </xf>
    <xf numFmtId="165" fontId="8" fillId="0" borderId="7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horizontal="left" vertical="center"/>
    </xf>
    <xf numFmtId="164" fontId="8" fillId="0" borderId="7" xfId="1" applyNumberFormat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0" fillId="0" borderId="0" xfId="0" applyProtection="1"/>
    <xf numFmtId="0" fontId="8" fillId="0" borderId="7" xfId="1" applyFont="1" applyFill="1" applyBorder="1" applyAlignment="1" applyProtection="1">
      <alignment horizontal="left" vertical="center"/>
    </xf>
    <xf numFmtId="0" fontId="8" fillId="0" borderId="9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8" fillId="0" borderId="4" xfId="1" applyFont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vertic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vertic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vertical="center"/>
    </xf>
    <xf numFmtId="164" fontId="8" fillId="0" borderId="8" xfId="1" applyNumberFormat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vertical="center"/>
    </xf>
    <xf numFmtId="0" fontId="8" fillId="0" borderId="7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2" fontId="3" fillId="0" borderId="7" xfId="0" applyNumberFormat="1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/>
    </xf>
    <xf numFmtId="2" fontId="8" fillId="3" borderId="7" xfId="1" applyNumberFormat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2" fontId="8" fillId="3" borderId="12" xfId="1" applyNumberFormat="1" applyFont="1" applyFill="1" applyBorder="1" applyAlignment="1" applyProtection="1">
      <alignment horizontal="center" vertical="center"/>
    </xf>
    <xf numFmtId="2" fontId="8" fillId="3" borderId="1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8" fillId="0" borderId="14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14" fontId="8" fillId="0" borderId="2" xfId="0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14" fontId="17" fillId="0" borderId="7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vertical="center"/>
    </xf>
    <xf numFmtId="0" fontId="9" fillId="2" borderId="1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99060</xdr:colOff>
      <xdr:row>0</xdr:row>
      <xdr:rowOff>754380</xdr:rowOff>
    </xdr:to>
    <xdr:pic>
      <xdr:nvPicPr>
        <xdr:cNvPr id="3" name="Picture 2" descr="C:\Users\mulloa-rodriguez\AppData\Local\Microsoft\Windows\Temporary Internet Files\Content.Outlook\3MX4V4QR\SPS_combinedlogo_tight_darkrblue_orangecube (002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502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topLeftCell="A13" zoomScaleNormal="100" zoomScaleSheetLayoutView="100" workbookViewId="0">
      <selection activeCell="Y34" sqref="Y34"/>
    </sheetView>
  </sheetViews>
  <sheetFormatPr defaultColWidth="9.140625" defaultRowHeight="12.75"/>
  <cols>
    <col min="1" max="1" width="13" style="17" customWidth="1"/>
    <col min="2" max="2" width="10.5703125" style="17" customWidth="1"/>
    <col min="3" max="3" width="11.5703125" style="17" bestFit="1" customWidth="1"/>
    <col min="4" max="4" width="0.140625" style="17" hidden="1" customWidth="1"/>
    <col min="5" max="6" width="10.5703125" style="17" bestFit="1" customWidth="1"/>
    <col min="7" max="7" width="9.7109375" style="17" customWidth="1"/>
    <col min="8" max="8" width="20.85546875" style="17" customWidth="1"/>
    <col min="9" max="10" width="10.7109375" style="17" customWidth="1"/>
    <col min="11" max="12" width="0" style="17" hidden="1" customWidth="1"/>
    <col min="13" max="13" width="10.7109375" style="18" customWidth="1"/>
    <col min="14" max="14" width="0.42578125" style="17" customWidth="1"/>
    <col min="15" max="17" width="9.140625" style="17" hidden="1" customWidth="1"/>
    <col min="18" max="18" width="0.42578125" style="17" customWidth="1"/>
    <col min="19" max="19" width="9.140625" style="17" hidden="1" customWidth="1"/>
    <col min="20" max="16384" width="9.140625" style="17"/>
  </cols>
  <sheetData>
    <row r="1" spans="1:25" ht="67.5" customHeight="1">
      <c r="Q1" s="19"/>
    </row>
    <row r="2" spans="1:25" s="27" customFormat="1" ht="24.75" customHeight="1">
      <c r="A2" s="20" t="s">
        <v>37</v>
      </c>
      <c r="B2" s="115">
        <f>B13+39</f>
        <v>43048</v>
      </c>
      <c r="C2" s="116"/>
      <c r="D2" s="21"/>
      <c r="E2" s="22"/>
      <c r="F2" s="23"/>
      <c r="G2" s="23"/>
      <c r="H2" s="24"/>
      <c r="I2" s="24"/>
      <c r="J2" s="24"/>
      <c r="K2" s="25"/>
      <c r="L2" s="25"/>
      <c r="M2" s="26"/>
    </row>
    <row r="3" spans="1:25" s="27" customFormat="1" ht="10.5" customHeight="1" thickBot="1">
      <c r="A3" s="28"/>
      <c r="B3" s="28"/>
      <c r="C3" s="21"/>
      <c r="D3" s="21"/>
      <c r="E3" s="22"/>
      <c r="F3" s="23"/>
      <c r="G3" s="23"/>
      <c r="H3" s="29"/>
      <c r="I3" s="29"/>
      <c r="J3" s="29"/>
      <c r="K3" s="29"/>
      <c r="L3" s="29"/>
      <c r="M3" s="30"/>
    </row>
    <row r="4" spans="1:25" s="31" customFormat="1" ht="13.5" thickBot="1">
      <c r="A4" s="121" t="s">
        <v>23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25" s="31" customFormat="1" ht="12" customHeight="1">
      <c r="A5" s="32"/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</row>
    <row r="6" spans="1:25" ht="20.25" customHeight="1">
      <c r="A6" s="35" t="s">
        <v>27</v>
      </c>
      <c r="B6" s="124"/>
      <c r="C6" s="124"/>
      <c r="D6" s="108"/>
      <c r="E6" s="108"/>
      <c r="F6" s="25" t="s">
        <v>0</v>
      </c>
      <c r="G6" s="35" t="s">
        <v>30</v>
      </c>
      <c r="H6" s="108" t="s">
        <v>25</v>
      </c>
      <c r="I6" s="120"/>
      <c r="J6" s="120"/>
      <c r="K6" s="120"/>
      <c r="L6" s="120"/>
      <c r="M6" s="120"/>
    </row>
    <row r="7" spans="1:25" ht="20.25" customHeight="1">
      <c r="A7" s="36" t="s">
        <v>28</v>
      </c>
      <c r="B7" s="117"/>
      <c r="C7" s="117"/>
      <c r="D7" s="118"/>
      <c r="E7" s="118"/>
      <c r="F7" s="25" t="s">
        <v>0</v>
      </c>
      <c r="G7" s="37" t="s">
        <v>31</v>
      </c>
      <c r="H7" s="38"/>
      <c r="I7" s="107"/>
      <c r="J7" s="108"/>
      <c r="K7" s="108"/>
      <c r="L7" s="108"/>
      <c r="M7" s="108"/>
      <c r="S7" s="18"/>
    </row>
    <row r="8" spans="1:25" ht="20.25" customHeight="1">
      <c r="A8" s="36" t="s">
        <v>29</v>
      </c>
      <c r="B8" s="117"/>
      <c r="C8" s="117"/>
      <c r="D8" s="118"/>
      <c r="E8" s="118"/>
      <c r="F8" s="25"/>
      <c r="G8" s="36" t="s">
        <v>32</v>
      </c>
      <c r="H8" s="39"/>
      <c r="I8" s="107"/>
      <c r="J8" s="108"/>
      <c r="K8" s="108"/>
      <c r="L8" s="108"/>
      <c r="M8" s="108"/>
    </row>
    <row r="9" spans="1:25" ht="20.25" customHeight="1">
      <c r="A9" s="36" t="s">
        <v>26</v>
      </c>
      <c r="B9" s="117" t="s">
        <v>24</v>
      </c>
      <c r="C9" s="117"/>
      <c r="D9" s="118"/>
      <c r="E9" s="118"/>
      <c r="F9" s="25"/>
      <c r="G9" s="35" t="s">
        <v>33</v>
      </c>
      <c r="H9" s="40"/>
      <c r="I9" s="125" t="s">
        <v>38</v>
      </c>
      <c r="J9" s="108"/>
      <c r="K9" s="108"/>
      <c r="L9" s="108"/>
      <c r="M9" s="108"/>
    </row>
    <row r="10" spans="1:25" ht="15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43"/>
    </row>
    <row r="11" spans="1:25" s="43" customFormat="1" ht="15.95" customHeight="1">
      <c r="A11" s="44"/>
      <c r="B11" s="45" t="s">
        <v>0</v>
      </c>
      <c r="C11" s="46"/>
      <c r="D11" s="47" t="s">
        <v>0</v>
      </c>
      <c r="E11" s="47" t="s">
        <v>22</v>
      </c>
      <c r="F11" s="48"/>
      <c r="G11" s="46"/>
      <c r="H11" s="47" t="s">
        <v>5</v>
      </c>
      <c r="I11" s="46" t="s">
        <v>7</v>
      </c>
      <c r="J11" s="47" t="s">
        <v>9</v>
      </c>
      <c r="K11" s="49" t="s">
        <v>0</v>
      </c>
      <c r="L11" s="49"/>
      <c r="M11" s="46" t="s">
        <v>21</v>
      </c>
    </row>
    <row r="12" spans="1:25" s="43" customFormat="1">
      <c r="A12" s="50" t="s">
        <v>1</v>
      </c>
      <c r="B12" s="51" t="s">
        <v>2</v>
      </c>
      <c r="C12" s="51" t="s">
        <v>3</v>
      </c>
      <c r="D12" s="52" t="s">
        <v>0</v>
      </c>
      <c r="E12" s="52" t="s">
        <v>4</v>
      </c>
      <c r="F12" s="52" t="s">
        <v>3</v>
      </c>
      <c r="G12" s="51" t="s">
        <v>4</v>
      </c>
      <c r="H12" s="52" t="s">
        <v>6</v>
      </c>
      <c r="I12" s="51" t="s">
        <v>8</v>
      </c>
      <c r="J12" s="52" t="s">
        <v>8</v>
      </c>
      <c r="K12" s="53" t="s">
        <v>0</v>
      </c>
      <c r="L12" s="53"/>
      <c r="M12" s="51" t="s">
        <v>49</v>
      </c>
    </row>
    <row r="13" spans="1:25" ht="18.75" customHeight="1">
      <c r="A13" s="54" t="s">
        <v>10</v>
      </c>
      <c r="B13" s="3">
        <v>43009</v>
      </c>
      <c r="C13" s="4"/>
      <c r="D13" s="4"/>
      <c r="E13" s="4"/>
      <c r="F13" s="4"/>
      <c r="G13" s="4"/>
      <c r="H13" s="97">
        <f>((G13-C13) * 24) - ((F13-E13) * 24)</f>
        <v>0</v>
      </c>
      <c r="I13" s="5"/>
      <c r="J13" s="5"/>
      <c r="K13" s="56"/>
      <c r="L13" s="57"/>
      <c r="M13" s="6"/>
      <c r="N13" s="58"/>
      <c r="O13" s="58"/>
      <c r="P13" s="58"/>
      <c r="Q13" s="58"/>
      <c r="R13" s="58"/>
      <c r="S13" s="58"/>
    </row>
    <row r="14" spans="1:25" ht="18.75" customHeight="1">
      <c r="A14" s="59" t="s">
        <v>11</v>
      </c>
      <c r="B14" s="55">
        <f>B13 +1</f>
        <v>43010</v>
      </c>
      <c r="C14" s="4"/>
      <c r="D14" s="4"/>
      <c r="E14" s="4"/>
      <c r="F14" s="4"/>
      <c r="G14" s="4"/>
      <c r="H14" s="97">
        <f t="shared" ref="H14:H19" si="0">((G14-C14) * 24) - ((F14-E14) * 24)</f>
        <v>0</v>
      </c>
      <c r="I14" s="7"/>
      <c r="J14" s="7"/>
      <c r="K14" s="60"/>
      <c r="L14" s="61"/>
      <c r="M14" s="8"/>
      <c r="N14" s="58"/>
      <c r="O14" s="58"/>
      <c r="P14" s="58"/>
      <c r="Q14" s="58"/>
      <c r="R14" s="58"/>
      <c r="S14" s="58"/>
      <c r="Y14" s="62" t="s">
        <v>0</v>
      </c>
    </row>
    <row r="15" spans="1:25" ht="18.75" customHeight="1">
      <c r="A15" s="54" t="s">
        <v>12</v>
      </c>
      <c r="B15" s="55">
        <f t="shared" ref="B15:B19" si="1">B14 +1</f>
        <v>43011</v>
      </c>
      <c r="C15" s="4"/>
      <c r="D15" s="4"/>
      <c r="E15" s="4"/>
      <c r="F15" s="4"/>
      <c r="G15" s="4"/>
      <c r="H15" s="97">
        <f t="shared" si="0"/>
        <v>0</v>
      </c>
      <c r="I15" s="7"/>
      <c r="J15" s="7"/>
      <c r="K15" s="60"/>
      <c r="L15" s="61"/>
      <c r="M15" s="8"/>
      <c r="N15" s="58"/>
      <c r="O15" s="58"/>
      <c r="P15" s="58"/>
      <c r="Q15" s="58"/>
      <c r="R15" s="58"/>
      <c r="S15" s="58"/>
    </row>
    <row r="16" spans="1:25" ht="18.75" customHeight="1">
      <c r="A16" s="59" t="s">
        <v>13</v>
      </c>
      <c r="B16" s="55">
        <f t="shared" si="1"/>
        <v>43012</v>
      </c>
      <c r="C16" s="4"/>
      <c r="D16" s="4"/>
      <c r="E16" s="4"/>
      <c r="F16" s="4"/>
      <c r="G16" s="4"/>
      <c r="H16" s="97">
        <f t="shared" si="0"/>
        <v>0</v>
      </c>
      <c r="I16" s="7"/>
      <c r="J16" s="7"/>
      <c r="K16" s="60"/>
      <c r="L16" s="61"/>
      <c r="M16" s="8"/>
      <c r="N16" s="58"/>
      <c r="O16" s="58"/>
      <c r="P16" s="58"/>
      <c r="Q16" s="58"/>
      <c r="R16" s="58"/>
      <c r="S16" s="58"/>
    </row>
    <row r="17" spans="1:24" ht="18.75" customHeight="1">
      <c r="A17" s="54" t="s">
        <v>14</v>
      </c>
      <c r="B17" s="55">
        <f t="shared" si="1"/>
        <v>43013</v>
      </c>
      <c r="C17" s="4"/>
      <c r="D17" s="4"/>
      <c r="E17" s="4"/>
      <c r="F17" s="4"/>
      <c r="G17" s="4"/>
      <c r="H17" s="97">
        <f t="shared" si="0"/>
        <v>0</v>
      </c>
      <c r="I17" s="8"/>
      <c r="J17" s="8"/>
      <c r="K17" s="56"/>
      <c r="L17" s="63"/>
      <c r="M17" s="8"/>
    </row>
    <row r="18" spans="1:24" ht="18.75" customHeight="1">
      <c r="A18" s="59" t="s">
        <v>15</v>
      </c>
      <c r="B18" s="55">
        <f t="shared" si="1"/>
        <v>43014</v>
      </c>
      <c r="C18" s="4"/>
      <c r="D18" s="4"/>
      <c r="E18" s="4"/>
      <c r="F18" s="4"/>
      <c r="G18" s="4"/>
      <c r="H18" s="97">
        <f t="shared" si="0"/>
        <v>0</v>
      </c>
      <c r="I18" s="8"/>
      <c r="J18" s="8"/>
      <c r="K18" s="60"/>
      <c r="L18" s="61"/>
      <c r="M18" s="8"/>
    </row>
    <row r="19" spans="1:24" ht="18.75" customHeight="1">
      <c r="A19" s="64" t="s">
        <v>16</v>
      </c>
      <c r="B19" s="55">
        <f t="shared" si="1"/>
        <v>43015</v>
      </c>
      <c r="C19" s="4"/>
      <c r="D19" s="4"/>
      <c r="E19" s="4"/>
      <c r="F19" s="4"/>
      <c r="G19" s="4"/>
      <c r="H19" s="97">
        <f t="shared" si="0"/>
        <v>0</v>
      </c>
      <c r="I19" s="9"/>
      <c r="J19" s="9"/>
      <c r="K19" s="65"/>
      <c r="L19" s="63"/>
      <c r="M19" s="8"/>
    </row>
    <row r="20" spans="1:24" ht="17.100000000000001" customHeight="1" thickBot="1">
      <c r="A20" s="66"/>
      <c r="B20" s="67"/>
      <c r="C20" s="67"/>
      <c r="D20" s="67" t="s">
        <v>17</v>
      </c>
      <c r="E20" s="67"/>
      <c r="F20" s="67" t="s">
        <v>19</v>
      </c>
      <c r="G20" s="67"/>
      <c r="H20" s="100">
        <f>SUM(H13:H19)</f>
        <v>0</v>
      </c>
      <c r="I20" s="98">
        <f>SUM(I13:I19)</f>
        <v>0</v>
      </c>
      <c r="J20" s="98">
        <f>SUM(J13:J19)</f>
        <v>0</v>
      </c>
      <c r="K20" s="98">
        <f t="shared" ref="K20:L20" si="2">SUM(K13:K19)</f>
        <v>0</v>
      </c>
      <c r="L20" s="98">
        <f t="shared" si="2"/>
        <v>0</v>
      </c>
      <c r="M20" s="98">
        <f>SUM(M13:M19)</f>
        <v>0</v>
      </c>
    </row>
    <row r="21" spans="1:24" ht="17.100000000000001" customHeight="1" thickTop="1">
      <c r="A21" s="66"/>
      <c r="B21" s="67"/>
      <c r="C21" s="67"/>
      <c r="D21" s="67"/>
      <c r="E21" s="67"/>
      <c r="F21" s="68"/>
      <c r="G21" s="67"/>
      <c r="H21" s="67"/>
      <c r="I21" s="68"/>
      <c r="J21" s="67"/>
      <c r="K21" s="69"/>
      <c r="L21" s="69"/>
      <c r="M21" s="70"/>
    </row>
    <row r="22" spans="1:24" ht="17.100000000000001" customHeight="1">
      <c r="A22" s="71"/>
      <c r="B22" s="72" t="s">
        <v>0</v>
      </c>
      <c r="C22" s="72"/>
      <c r="D22" s="72" t="s">
        <v>0</v>
      </c>
      <c r="E22" s="73" t="s">
        <v>22</v>
      </c>
      <c r="F22" s="74"/>
      <c r="G22" s="72"/>
      <c r="H22" s="72" t="s">
        <v>5</v>
      </c>
      <c r="I22" s="75" t="s">
        <v>7</v>
      </c>
      <c r="J22" s="72" t="s">
        <v>9</v>
      </c>
      <c r="K22" s="76" t="s">
        <v>0</v>
      </c>
      <c r="L22" s="76"/>
      <c r="M22" s="46" t="s">
        <v>21</v>
      </c>
    </row>
    <row r="23" spans="1:24">
      <c r="A23" s="77" t="s">
        <v>1</v>
      </c>
      <c r="B23" s="77" t="s">
        <v>2</v>
      </c>
      <c r="C23" s="51" t="s">
        <v>3</v>
      </c>
      <c r="D23" s="52" t="s">
        <v>0</v>
      </c>
      <c r="E23" s="52" t="s">
        <v>4</v>
      </c>
      <c r="F23" s="52" t="s">
        <v>3</v>
      </c>
      <c r="G23" s="51" t="s">
        <v>4</v>
      </c>
      <c r="H23" s="77" t="s">
        <v>6</v>
      </c>
      <c r="I23" s="78" t="s">
        <v>8</v>
      </c>
      <c r="J23" s="77" t="s">
        <v>8</v>
      </c>
      <c r="K23" s="79" t="s">
        <v>0</v>
      </c>
      <c r="L23" s="79"/>
      <c r="M23" s="51" t="s">
        <v>49</v>
      </c>
    </row>
    <row r="24" spans="1:24" ht="18.75" customHeight="1">
      <c r="A24" s="80" t="s">
        <v>10</v>
      </c>
      <c r="B24" s="81">
        <f>B19 + 1</f>
        <v>43016</v>
      </c>
      <c r="C24" s="4"/>
      <c r="D24" s="4"/>
      <c r="E24" s="4"/>
      <c r="F24" s="4"/>
      <c r="G24" s="4"/>
      <c r="H24" s="97">
        <f t="shared" ref="H24:H30" si="3">((G24-C24) * 24) - ((F24-E24) * 24)</f>
        <v>0</v>
      </c>
      <c r="I24" s="10"/>
      <c r="J24" s="10"/>
      <c r="K24" s="82"/>
      <c r="L24" s="57"/>
      <c r="M24" s="6"/>
    </row>
    <row r="25" spans="1:24" ht="18.75" customHeight="1">
      <c r="A25" s="83" t="s">
        <v>11</v>
      </c>
      <c r="B25" s="81">
        <f>B24 + 1</f>
        <v>43017</v>
      </c>
      <c r="C25" s="4"/>
      <c r="D25" s="4"/>
      <c r="E25" s="4"/>
      <c r="F25" s="4"/>
      <c r="G25" s="4"/>
      <c r="H25" s="97">
        <f t="shared" si="3"/>
        <v>0</v>
      </c>
      <c r="I25" s="7"/>
      <c r="J25" s="7"/>
      <c r="K25" s="60"/>
      <c r="L25" s="84"/>
      <c r="M25" s="8"/>
    </row>
    <row r="26" spans="1:24" ht="18.75" customHeight="1">
      <c r="A26" s="85" t="s">
        <v>12</v>
      </c>
      <c r="B26" s="81">
        <f t="shared" ref="B26:B30" si="4">B25 + 1</f>
        <v>43018</v>
      </c>
      <c r="C26" s="4"/>
      <c r="D26" s="4"/>
      <c r="E26" s="4"/>
      <c r="F26" s="4"/>
      <c r="G26" s="4"/>
      <c r="H26" s="97">
        <f t="shared" si="3"/>
        <v>0</v>
      </c>
      <c r="I26" s="5"/>
      <c r="J26" s="5"/>
      <c r="K26" s="56"/>
      <c r="L26" s="57"/>
      <c r="M26" s="8"/>
    </row>
    <row r="27" spans="1:24" ht="18.75" customHeight="1">
      <c r="A27" s="83" t="s">
        <v>13</v>
      </c>
      <c r="B27" s="81">
        <f t="shared" si="4"/>
        <v>43019</v>
      </c>
      <c r="C27" s="4"/>
      <c r="D27" s="4"/>
      <c r="E27" s="4"/>
      <c r="F27" s="4"/>
      <c r="G27" s="4"/>
      <c r="H27" s="97">
        <f t="shared" si="3"/>
        <v>0</v>
      </c>
      <c r="I27" s="8"/>
      <c r="J27" s="7"/>
      <c r="K27" s="60"/>
      <c r="L27" s="84"/>
      <c r="M27" s="8"/>
    </row>
    <row r="28" spans="1:24" ht="18.75" customHeight="1">
      <c r="A28" s="85" t="s">
        <v>14</v>
      </c>
      <c r="B28" s="81">
        <f t="shared" si="4"/>
        <v>43020</v>
      </c>
      <c r="C28" s="4"/>
      <c r="D28" s="4"/>
      <c r="E28" s="4"/>
      <c r="F28" s="4"/>
      <c r="G28" s="4"/>
      <c r="H28" s="97">
        <f t="shared" si="3"/>
        <v>0</v>
      </c>
      <c r="I28" s="8"/>
      <c r="J28" s="5"/>
      <c r="K28" s="56"/>
      <c r="L28" s="57"/>
      <c r="M28" s="8"/>
      <c r="X28" s="62" t="s">
        <v>0</v>
      </c>
    </row>
    <row r="29" spans="1:24" ht="18.75" customHeight="1">
      <c r="A29" s="83" t="s">
        <v>15</v>
      </c>
      <c r="B29" s="81">
        <f t="shared" si="4"/>
        <v>43021</v>
      </c>
      <c r="C29" s="4"/>
      <c r="D29" s="4"/>
      <c r="E29" s="4"/>
      <c r="F29" s="4"/>
      <c r="G29" s="4"/>
      <c r="H29" s="97">
        <f t="shared" si="3"/>
        <v>0</v>
      </c>
      <c r="I29" s="8"/>
      <c r="J29" s="7"/>
      <c r="K29" s="60"/>
      <c r="L29" s="84"/>
      <c r="M29" s="8"/>
    </row>
    <row r="30" spans="1:24" ht="18.75" customHeight="1">
      <c r="A30" s="86" t="s">
        <v>16</v>
      </c>
      <c r="B30" s="55">
        <f t="shared" si="4"/>
        <v>43022</v>
      </c>
      <c r="C30" s="4"/>
      <c r="D30" s="4"/>
      <c r="E30" s="4"/>
      <c r="F30" s="4"/>
      <c r="G30" s="4"/>
      <c r="H30" s="97">
        <f t="shared" si="3"/>
        <v>0</v>
      </c>
      <c r="I30" s="9"/>
      <c r="J30" s="9"/>
      <c r="K30" s="65"/>
      <c r="L30" s="57"/>
      <c r="M30" s="8"/>
    </row>
    <row r="31" spans="1:24" ht="17.100000000000001" customHeight="1" thickBot="1">
      <c r="A31" s="25"/>
      <c r="B31" s="26"/>
      <c r="C31" s="87"/>
      <c r="D31" s="26" t="s">
        <v>17</v>
      </c>
      <c r="E31" s="26"/>
      <c r="F31" s="26" t="s">
        <v>19</v>
      </c>
      <c r="G31" s="26"/>
      <c r="H31" s="100">
        <f>SUM(H24:H30)</f>
        <v>0</v>
      </c>
      <c r="I31" s="88">
        <f>SUM(I24:I30)</f>
        <v>0</v>
      </c>
      <c r="J31" s="88">
        <f t="shared" ref="J31:M31" si="5">SUM(J24:J30)</f>
        <v>0</v>
      </c>
      <c r="K31" s="88">
        <f t="shared" si="5"/>
        <v>0</v>
      </c>
      <c r="L31" s="88">
        <f t="shared" si="5"/>
        <v>0</v>
      </c>
      <c r="M31" s="88">
        <f t="shared" si="5"/>
        <v>0</v>
      </c>
    </row>
    <row r="32" spans="1:24" ht="17.100000000000001" customHeight="1" thickTop="1" thickBot="1">
      <c r="A32" s="25"/>
      <c r="B32" s="26"/>
      <c r="C32" s="26"/>
      <c r="D32" s="26" t="s">
        <v>18</v>
      </c>
      <c r="E32" s="26"/>
      <c r="F32" s="26" t="s">
        <v>20</v>
      </c>
      <c r="G32" s="26"/>
      <c r="H32" s="101">
        <f>SUM(H31,H20)</f>
        <v>0</v>
      </c>
      <c r="I32" s="99">
        <f>SUM(I31,I20)</f>
        <v>0</v>
      </c>
      <c r="J32" s="99">
        <f>SUM(J31,J20)</f>
        <v>0</v>
      </c>
      <c r="K32" s="99">
        <f t="shared" ref="K32:L32" si="6">SUM(K31,K20)</f>
        <v>0</v>
      </c>
      <c r="L32" s="99">
        <f t="shared" si="6"/>
        <v>0</v>
      </c>
      <c r="M32" s="99">
        <f>SUM(M31,M20)</f>
        <v>0</v>
      </c>
    </row>
    <row r="33" spans="1:22" ht="17.100000000000001" customHeight="1" thickTop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</row>
    <row r="34" spans="1:22" ht="24.75" customHeight="1">
      <c r="A34" s="89" t="s">
        <v>34</v>
      </c>
      <c r="B34" s="24"/>
      <c r="C34" s="1"/>
      <c r="D34" s="1"/>
      <c r="E34" s="11"/>
      <c r="F34" s="11"/>
      <c r="G34" s="25"/>
      <c r="H34" s="89" t="s">
        <v>39</v>
      </c>
      <c r="I34" s="109">
        <f>B30+2</f>
        <v>43024</v>
      </c>
      <c r="J34" s="110"/>
      <c r="K34" s="90"/>
      <c r="L34" s="90"/>
      <c r="M34" s="42"/>
    </row>
    <row r="35" spans="1:22" ht="24.75" customHeight="1">
      <c r="A35" s="89" t="s">
        <v>36</v>
      </c>
      <c r="B35" s="24"/>
      <c r="C35" s="36" t="s">
        <v>38</v>
      </c>
      <c r="D35" s="36"/>
      <c r="E35" s="39"/>
      <c r="F35" s="39"/>
      <c r="G35" s="25"/>
      <c r="H35" s="89" t="s">
        <v>39</v>
      </c>
      <c r="I35" s="36" t="s">
        <v>38</v>
      </c>
      <c r="J35" s="39"/>
      <c r="K35" s="39"/>
      <c r="L35" s="39"/>
      <c r="M35" s="42"/>
    </row>
    <row r="36" spans="1:22" ht="24.75" customHeight="1">
      <c r="A36" s="89" t="s">
        <v>35</v>
      </c>
      <c r="B36" s="24"/>
      <c r="C36" s="2"/>
      <c r="D36" s="12"/>
      <c r="E36" s="13"/>
      <c r="F36" s="13"/>
      <c r="G36" s="25"/>
      <c r="H36" s="89" t="s">
        <v>39</v>
      </c>
      <c r="I36" s="109">
        <f>I34</f>
        <v>43024</v>
      </c>
      <c r="J36" s="110"/>
      <c r="K36" s="25"/>
      <c r="L36" s="25"/>
      <c r="M36" s="26"/>
    </row>
    <row r="37" spans="1:22" ht="20.25" customHeight="1">
      <c r="A37" s="89"/>
      <c r="B37" s="24"/>
      <c r="C37" s="91"/>
      <c r="D37" s="92"/>
      <c r="E37" s="13"/>
      <c r="F37" s="14"/>
      <c r="G37" s="25"/>
      <c r="H37" s="89"/>
      <c r="I37" s="41"/>
      <c r="J37" s="41"/>
      <c r="K37" s="25"/>
      <c r="L37" s="25"/>
      <c r="M37" s="26"/>
      <c r="V37" s="93" t="s">
        <v>0</v>
      </c>
    </row>
    <row r="38" spans="1:22" ht="17.100000000000001" customHeight="1">
      <c r="A38" s="94" t="s">
        <v>43</v>
      </c>
      <c r="B38" s="111" t="s">
        <v>40</v>
      </c>
      <c r="C38" s="111"/>
      <c r="D38" s="25"/>
      <c r="E38" s="15">
        <v>1040</v>
      </c>
      <c r="F38" s="112" t="s">
        <v>41</v>
      </c>
      <c r="G38" s="113"/>
      <c r="H38" s="16">
        <v>0</v>
      </c>
      <c r="I38" s="112" t="s">
        <v>42</v>
      </c>
      <c r="J38" s="111"/>
      <c r="K38" s="25"/>
      <c r="L38" s="25"/>
      <c r="M38" s="95">
        <f>E38-H38</f>
        <v>1040</v>
      </c>
    </row>
    <row r="39" spans="1:22" ht="17.100000000000001" customHeight="1">
      <c r="A39" s="94" t="s">
        <v>44</v>
      </c>
      <c r="B39" s="111"/>
      <c r="C39" s="111"/>
      <c r="D39" s="25"/>
      <c r="E39" s="41"/>
      <c r="F39" s="114" t="s">
        <v>41</v>
      </c>
      <c r="G39" s="113"/>
      <c r="H39" s="16">
        <v>0</v>
      </c>
      <c r="I39" s="112" t="s">
        <v>42</v>
      </c>
      <c r="J39" s="111"/>
      <c r="K39" s="25"/>
      <c r="L39" s="25"/>
      <c r="M39" s="95">
        <f>H39-I32</f>
        <v>0</v>
      </c>
    </row>
    <row r="40" spans="1:22" ht="17.100000000000001" customHeight="1">
      <c r="A40" s="94" t="s">
        <v>45</v>
      </c>
      <c r="B40" s="111"/>
      <c r="C40" s="111"/>
      <c r="D40" s="25"/>
      <c r="E40" s="41"/>
      <c r="F40" s="114" t="s">
        <v>41</v>
      </c>
      <c r="G40" s="113"/>
      <c r="H40" s="16">
        <v>0</v>
      </c>
      <c r="I40" s="119" t="s">
        <v>42</v>
      </c>
      <c r="J40" s="111"/>
      <c r="K40" s="25"/>
      <c r="L40" s="25"/>
      <c r="M40" s="95">
        <f>H40-J32</f>
        <v>0</v>
      </c>
    </row>
    <row r="41" spans="1:22" ht="17.100000000000001" customHeight="1">
      <c r="A41" s="94"/>
      <c r="B41" s="25"/>
      <c r="C41" s="25"/>
      <c r="D41" s="25"/>
      <c r="E41" s="41"/>
      <c r="F41" s="25"/>
      <c r="G41" s="25"/>
      <c r="H41" s="96"/>
      <c r="I41" s="25"/>
      <c r="J41" s="25"/>
      <c r="K41" s="25"/>
      <c r="L41" s="25"/>
      <c r="M41" s="41"/>
    </row>
    <row r="42" spans="1:22">
      <c r="A42" s="104" t="s">
        <v>46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6"/>
    </row>
    <row r="43" spans="1:22" ht="17.100000000000001" customHeight="1">
      <c r="A43" s="25"/>
      <c r="B43" s="25"/>
      <c r="C43" s="25"/>
      <c r="D43" s="25"/>
      <c r="E43" s="25"/>
      <c r="F43" s="25"/>
      <c r="G43" s="25"/>
      <c r="H43" s="25"/>
      <c r="I43" s="102"/>
      <c r="J43" s="103" t="s">
        <v>56</v>
      </c>
      <c r="K43" s="103"/>
      <c r="L43" s="103"/>
      <c r="M43" s="103"/>
    </row>
    <row r="44" spans="1:22" ht="24" customHeight="1">
      <c r="A44" s="25" t="s">
        <v>47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</row>
    <row r="45" spans="1:22">
      <c r="A45" s="17" t="s">
        <v>50</v>
      </c>
    </row>
    <row r="46" spans="1:22">
      <c r="A46" s="17" t="s">
        <v>55</v>
      </c>
    </row>
    <row r="48" spans="1:22">
      <c r="A48" s="17" t="s">
        <v>54</v>
      </c>
    </row>
    <row r="49" spans="1:1">
      <c r="A49" s="17" t="s">
        <v>48</v>
      </c>
    </row>
    <row r="50" spans="1:1">
      <c r="A50" s="17" t="s">
        <v>51</v>
      </c>
    </row>
    <row r="51" spans="1:1">
      <c r="A51" s="17" t="s">
        <v>52</v>
      </c>
    </row>
    <row r="52" spans="1:1">
      <c r="A52" s="17" t="s">
        <v>53</v>
      </c>
    </row>
  </sheetData>
  <sheetProtection algorithmName="SHA-512" hashValue="RRWHfg38fc1U0yiP9oSAXQbh0NKuGSqUYJPRBcLCsOeFBZ7AV0srPL+dHTCFfZ8tmjyXDcL0IKW3KsX5H9grlg==" saltValue="9hZahAaPpt0/sS4mOlyI0A==" spinCount="100000" sheet="1" objects="1" scenarios="1"/>
  <mergeCells count="23">
    <mergeCell ref="B2:C2"/>
    <mergeCell ref="B9:E9"/>
    <mergeCell ref="B8:E8"/>
    <mergeCell ref="F40:G40"/>
    <mergeCell ref="I38:J38"/>
    <mergeCell ref="I39:J39"/>
    <mergeCell ref="I40:J40"/>
    <mergeCell ref="B7:E7"/>
    <mergeCell ref="H6:M6"/>
    <mergeCell ref="A4:M4"/>
    <mergeCell ref="I34:J34"/>
    <mergeCell ref="B6:E6"/>
    <mergeCell ref="I9:M9"/>
    <mergeCell ref="I8:M8"/>
    <mergeCell ref="J43:M43"/>
    <mergeCell ref="A42:M42"/>
    <mergeCell ref="I7:M7"/>
    <mergeCell ref="I36:J36"/>
    <mergeCell ref="B40:C40"/>
    <mergeCell ref="B39:C39"/>
    <mergeCell ref="B38:C38"/>
    <mergeCell ref="F38:G38"/>
    <mergeCell ref="F39:G39"/>
  </mergeCells>
  <phoneticPr fontId="0" type="noConversion"/>
  <dataValidations xWindow="1166" yWindow="516" count="2">
    <dataValidation type="list" allowBlank="1" showInputMessage="1" showErrorMessage="1" sqref="H6:M6">
      <formula1>"Broadcast Associate Hourly,College Assistant,Custodial Assistant Hourly,I.T. Assistant Hourly,I.T. Associate Hourly,I.T. Sr. Associate Hourly,I.T. Support Assistant Hourly,Non-Teaching Adjunct"</formula1>
    </dataValidation>
    <dataValidation allowBlank="1" showInputMessage="1" showErrorMessage="1" prompt="Enter all your times in an HH:MM and AM/PM designations._x000a_Examples:_x000a_9:00 AM (9--colon--00 space AM)_x000a_5:30 PM (5--colon--30 space PM)_x000a__x000a_If times are not entered in the format indicated above, you'll probably see some #VALUE! errors._x000a_" sqref="C13:G19 C24:G30"/>
  </dataValidations>
  <pageMargins left="0.5" right="0.25" top="0.75" bottom="0.25" header="0.5" footer="0.5"/>
  <pageSetup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06C93066C2B4AACA3A255BD776736" ma:contentTypeVersion="2" ma:contentTypeDescription="Create a new document." ma:contentTypeScope="" ma:versionID="08829f366e2f1f501b9ba26d10d75e94">
  <xsd:schema xmlns:xsd="http://www.w3.org/2001/XMLSchema" xmlns:p="http://schemas.microsoft.com/office/2006/metadata/properties" targetNamespace="http://schemas.microsoft.com/office/2006/metadata/properties" ma:root="true" ma:fieldsID="488b3945ddaaa56ffedd47cf232f34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506457-FE0D-42A0-85AB-3117AA69A2D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37A7459-D467-42F4-81A9-E758FAB89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6E7C171-51C1-4986-BAB4-229F0E7FEEE9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75CFB70-9A2B-4B6F-94EA-77D1D6966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 of 1</vt:lpstr>
      <vt:lpstr>'Page 1 of 1'!Print_Area</vt:lpstr>
    </vt:vector>
  </TitlesOfParts>
  <Company>CUNY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miguell</dc:creator>
  <cp:lastModifiedBy>CUNYSPS</cp:lastModifiedBy>
  <cp:lastPrinted>2017-11-15T17:15:45Z</cp:lastPrinted>
  <dcterms:created xsi:type="dcterms:W3CDTF">1999-12-15T14:42:21Z</dcterms:created>
  <dcterms:modified xsi:type="dcterms:W3CDTF">2017-11-21T16:44:47Z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